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305"/>
  </bookViews>
  <sheets>
    <sheet name="Лист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F56" i="1"/>
  <c r="G45" i="1"/>
  <c r="F45" i="1"/>
  <c r="D45" i="1"/>
  <c r="G35" i="1"/>
  <c r="F35" i="1"/>
  <c r="F20" i="1"/>
  <c r="D20" i="1"/>
  <c r="G56" i="1" l="1"/>
  <c r="D56" i="1"/>
  <c r="E56" i="1"/>
  <c r="E35" i="1"/>
  <c r="D35" i="1"/>
  <c r="G20" i="1"/>
  <c r="E20" i="1"/>
  <c r="E45" i="1" l="1"/>
</calcChain>
</file>

<file path=xl/sharedStrings.xml><?xml version="1.0" encoding="utf-8"?>
<sst xmlns="http://schemas.openxmlformats.org/spreadsheetml/2006/main" count="201" uniqueCount="88">
  <si>
    <t>к Постановлению Правительства</t>
  </si>
  <si>
    <t>Приднестровской Молдавской Республики</t>
  </si>
  <si>
    <t>Перечень социально значимых регулярных маршрутов (рейсов)</t>
  </si>
  <si>
    <t>№ п/п</t>
  </si>
  <si>
    <t>Периодичность обслуживания</t>
  </si>
  <si>
    <t>По сезонности</t>
  </si>
  <si>
    <t>Каменский район</t>
  </si>
  <si>
    <t>1.</t>
  </si>
  <si>
    <t>2.</t>
  </si>
  <si>
    <t>3.</t>
  </si>
  <si>
    <t>4.</t>
  </si>
  <si>
    <t>5.</t>
  </si>
  <si>
    <t>6.</t>
  </si>
  <si>
    <t>7.</t>
  </si>
  <si>
    <t>Итого</t>
  </si>
  <si>
    <t>Рыбницкий район</t>
  </si>
  <si>
    <t>2,4,7</t>
  </si>
  <si>
    <t>1,2,3,4,5,6,7</t>
  </si>
  <si>
    <t>8.</t>
  </si>
  <si>
    <t>Дубоссарский район</t>
  </si>
  <si>
    <t>Григориопольский район</t>
  </si>
  <si>
    <t>Наименование маршрута (рейса)</t>
  </si>
  <si>
    <t xml:space="preserve">Количество плановых рейсов в день </t>
  </si>
  <si>
    <t>2,3,4,5,6,7</t>
  </si>
  <si>
    <t>от 30 августа 2021 года № 282</t>
  </si>
  <si>
    <t>1,2,3,4,5</t>
  </si>
  <si>
    <t>Примечание:</t>
  </si>
  <si>
    <t>1,2,3,4,5,6</t>
  </si>
  <si>
    <t>сезонный</t>
  </si>
  <si>
    <t>всесезонный</t>
  </si>
  <si>
    <t>«Каменка - Валя Адынкэ»</t>
  </si>
  <si>
    <t>«Каменка - Грушка»</t>
  </si>
  <si>
    <t>«Каменка - Красный Октябрь»</t>
  </si>
  <si>
    <t>«Каменка - Окница»</t>
  </si>
  <si>
    <t>«Каменка - Ротар»</t>
  </si>
  <si>
    <t>«Каменка - Слобода Рашково»</t>
  </si>
  <si>
    <t>«Каменка - Янтарное»</t>
  </si>
  <si>
    <t>«Рыбница - Малый Молокиш (ч/з с.Вадатурково)»</t>
  </si>
  <si>
    <t>«Рыбница (ул. Кирова ЖБИ-8) - Васильевка»</t>
  </si>
  <si>
    <t>«Рыбница (ул. Вальченко,12/1) - Васильевка»</t>
  </si>
  <si>
    <t>«Рыбница (ул. Вальченко,12/1) - Гараба»</t>
  </si>
  <si>
    <t>«Рыбница (ул. Вальченко ост.Круг) - Гараба»</t>
  </si>
  <si>
    <t>«Рыбница (ул. Вальченко,12/1) - Жура»</t>
  </si>
  <si>
    <t>«Рыбница (ул. Вальченко ост.Круг) - Жура»</t>
  </si>
  <si>
    <t>«Рыбница - Колбасна»</t>
  </si>
  <si>
    <t>«Рыбница - Ленино»</t>
  </si>
  <si>
    <t>«Рыбница (ул. Вальченко,12/1) - Мокра»</t>
  </si>
  <si>
    <t>«Рыбница (ул. Вальченко ост.Круг) - Мокра»</t>
  </si>
  <si>
    <t>«Рыбница (ул. Кирова ЖБИ-8) - Броштяны (ч/з с.Красненькое»</t>
  </si>
  <si>
    <t>«Рыбница (ул. Вальченко,12/1) - Броштяны» (ч/з с.Красненькое»</t>
  </si>
  <si>
    <t>«Дубоссары - Гармацкое»</t>
  </si>
  <si>
    <t>«Дубоссары - Дубово»</t>
  </si>
  <si>
    <t>«Дубоссары - Ново-Комиссаровка»</t>
  </si>
  <si>
    <t>«Дубоссары - Роги»</t>
  </si>
  <si>
    <t>«Григориополь - Колосово»</t>
  </si>
  <si>
    <t>«Григориополь - Мочаровка»</t>
  </si>
  <si>
    <t>«Тирасполь - Ново-Владимировка»</t>
  </si>
  <si>
    <t>«Тирасполь - Никольское»</t>
  </si>
  <si>
    <t>«Днестровск - Первомайск»</t>
  </si>
  <si>
    <t>«Днестровск - Незавертайловка»</t>
  </si>
  <si>
    <t>«Слободзея - Парканы»</t>
  </si>
  <si>
    <t>«Тирасполь - Новая Андрияшевка»</t>
  </si>
  <si>
    <t>-</t>
  </si>
  <si>
    <t xml:space="preserve">Расстоя-ние в одну сторону, км </t>
  </si>
  <si>
    <t>Протяженность автомобильной дороги I, II и III категорий, км</t>
  </si>
  <si>
    <t>Протяженность автомобильной дороги IV и V категорий, км</t>
  </si>
  <si>
    <t>«Тирасполь - Кременчуг»</t>
  </si>
  <si>
    <t>город Тирасполь и Слободзейский район</t>
  </si>
  <si>
    <t>«Тирасполь - Григориополь (ч/з с. Виноградное)»</t>
  </si>
  <si>
    <t>«Тирасполь - Мочаровка (ч/з с. Шипка)»</t>
  </si>
  <si>
    <t>«Григориополь - Буторы»</t>
  </si>
  <si>
    <t>«Григориополь - Маяк»</t>
  </si>
  <si>
    <t>3,6,7</t>
  </si>
  <si>
    <t>«Тирасполь - Новая Андрияшевка» (заезд СОТ «Лесное»)</t>
  </si>
  <si>
    <t>«Тирасполь - Первомайск» (с заездом в СОТ «Текстильщик»)</t>
  </si>
  <si>
    <t>9.</t>
  </si>
  <si>
    <t>«Тирасполь - Григориополь (ч/з с. Спея)»</t>
  </si>
  <si>
    <t>«Тирасполь - Колосово»</t>
  </si>
  <si>
    <t>1,2,4,5,6,7</t>
  </si>
  <si>
    <t>«Бендеры - Меренешты»</t>
  </si>
  <si>
    <t>ПРИЛОЖЕНИЕ № 2</t>
  </si>
  <si>
    <r>
      <t xml:space="preserve">4/7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</si>
  <si>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2 дня </t>
    </r>
    <r>
      <rPr>
        <vertAlign val="superscript"/>
        <sz val="10"/>
        <color theme="1"/>
        <rFont val="Times New Roman"/>
        <family val="1"/>
        <charset val="204"/>
      </rPr>
      <t>3</t>
    </r>
  </si>
  <si>
    <t>3. Количество обслуживаемых дней в неделю.</t>
  </si>
  <si>
    <t>2. Одна неделя - четверг, одна неделя - воскресенье.</t>
  </si>
  <si>
    <r>
      <t xml:space="preserve">По дням недели 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</si>
  <si>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 xml:space="preserve">3 дня </t>
    </r>
    <r>
      <rPr>
        <vertAlign val="superscript"/>
        <sz val="10"/>
        <color theme="1"/>
        <rFont val="Times New Roman"/>
        <family val="1"/>
        <charset val="204"/>
      </rPr>
      <t>3</t>
    </r>
  </si>
  <si>
    <t>1. 1- Понедельник, 2- вторник, 3-среда, 4-четверг, 5-пятница, 6-суббота, 7-воскресенье.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</si>
</sst>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showGridLines="0" tabSelected="1" topLeftCell="A55" zoomScale="130" zoomScaleNormal="130" workbookViewId="0">
      <selection activeCell="A4" sqref="A1:XFD4"/>
    </sheetView>
  </sheetViews>
  <sheetFormatPr defaultRowHeight="15" x14ac:dyDescent="0.25"/>
  <cols>
    <col min="1" max="1" width="2.7109375" customWidth="1"/>
    <col min="2" max="2" width="5.140625" customWidth="1"/>
    <col min="3" max="3" width="52.5703125" customWidth="1"/>
    <col min="4" max="4" width="10.140625" customWidth="1"/>
    <col min="5" max="5" width="15.42578125" customWidth="1"/>
    <col min="6" max="6" width="15" customWidth="1"/>
    <col min="7" max="7" width="12.28515625" customWidth="1"/>
    <col min="8" max="8" width="10" customWidth="1"/>
    <col min="9" max="9" width="13" customWidth="1"/>
  </cols>
  <sheetData>
    <row r="1" spans="2:9" ht="15.75" x14ac:dyDescent="0.25">
      <c r="B1" s="25"/>
      <c r="C1" s="25"/>
      <c r="D1" s="25"/>
      <c r="E1" s="25"/>
      <c r="F1" s="25"/>
      <c r="G1" s="25"/>
      <c r="H1" s="25"/>
      <c r="I1" s="25"/>
    </row>
    <row r="2" spans="2:9" ht="15.75" x14ac:dyDescent="0.25">
      <c r="B2" s="50" t="s">
        <v>80</v>
      </c>
      <c r="C2" s="50"/>
      <c r="D2" s="50"/>
      <c r="E2" s="50"/>
      <c r="F2" s="50"/>
      <c r="G2" s="50"/>
      <c r="H2" s="50"/>
      <c r="I2" s="50"/>
    </row>
    <row r="3" spans="2:9" ht="15.75" x14ac:dyDescent="0.25">
      <c r="B3" s="48" t="s">
        <v>0</v>
      </c>
      <c r="C3" s="48"/>
      <c r="D3" s="48"/>
      <c r="E3" s="48"/>
      <c r="F3" s="48"/>
      <c r="G3" s="48"/>
      <c r="H3" s="48"/>
      <c r="I3" s="48"/>
    </row>
    <row r="4" spans="2:9" ht="15.75" x14ac:dyDescent="0.25">
      <c r="B4" s="48" t="s">
        <v>1</v>
      </c>
      <c r="C4" s="48"/>
      <c r="D4" s="48"/>
      <c r="E4" s="48"/>
      <c r="F4" s="48"/>
      <c r="G4" s="48"/>
      <c r="H4" s="48"/>
      <c r="I4" s="48"/>
    </row>
    <row r="5" spans="2:9" ht="15.75" x14ac:dyDescent="0.25">
      <c r="B5" s="48" t="s">
        <v>24</v>
      </c>
      <c r="C5" s="48"/>
      <c r="D5" s="48"/>
      <c r="E5" s="48"/>
      <c r="F5" s="48"/>
      <c r="G5" s="48"/>
      <c r="H5" s="48"/>
      <c r="I5" s="48"/>
    </row>
    <row r="6" spans="2:9" ht="15.75" x14ac:dyDescent="0.25">
      <c r="B6" s="1"/>
      <c r="C6" s="1"/>
      <c r="D6" s="1"/>
      <c r="E6" s="8"/>
      <c r="F6" s="1"/>
      <c r="G6" s="1"/>
      <c r="H6" s="1"/>
      <c r="I6" s="1"/>
    </row>
    <row r="7" spans="2:9" ht="15.75" x14ac:dyDescent="0.25">
      <c r="B7" s="51" t="s">
        <v>2</v>
      </c>
      <c r="C7" s="51"/>
      <c r="D7" s="51"/>
      <c r="E7" s="51"/>
      <c r="F7" s="51"/>
      <c r="G7" s="51"/>
      <c r="H7" s="51"/>
      <c r="I7" s="51"/>
    </row>
    <row r="8" spans="2:9" ht="15.75" x14ac:dyDescent="0.25">
      <c r="B8" s="2"/>
      <c r="C8" s="3"/>
      <c r="D8" s="1"/>
      <c r="E8" s="8"/>
      <c r="F8" s="1"/>
      <c r="G8" s="1"/>
    </row>
    <row r="9" spans="2:9" ht="31.5" customHeight="1" x14ac:dyDescent="0.25">
      <c r="B9" s="38" t="s">
        <v>3</v>
      </c>
      <c r="C9" s="49" t="s">
        <v>21</v>
      </c>
      <c r="D9" s="38" t="s">
        <v>63</v>
      </c>
      <c r="E9" s="38" t="s">
        <v>64</v>
      </c>
      <c r="F9" s="38" t="s">
        <v>65</v>
      </c>
      <c r="G9" s="38" t="s">
        <v>22</v>
      </c>
      <c r="H9" s="38" t="s">
        <v>4</v>
      </c>
      <c r="I9" s="38"/>
    </row>
    <row r="10" spans="2:9" ht="28.5" customHeight="1" x14ac:dyDescent="0.25">
      <c r="B10" s="38"/>
      <c r="C10" s="49"/>
      <c r="D10" s="38"/>
      <c r="E10" s="38"/>
      <c r="F10" s="38"/>
      <c r="G10" s="38"/>
      <c r="H10" s="36" t="s">
        <v>85</v>
      </c>
      <c r="I10" s="23" t="s">
        <v>5</v>
      </c>
    </row>
    <row r="11" spans="2:9" x14ac:dyDescent="0.25">
      <c r="B11" s="39" t="s">
        <v>6</v>
      </c>
      <c r="C11" s="39"/>
      <c r="D11" s="39"/>
      <c r="E11" s="39"/>
      <c r="F11" s="39"/>
      <c r="G11" s="39"/>
      <c r="H11" s="39"/>
      <c r="I11" s="39"/>
    </row>
    <row r="12" spans="2:9" x14ac:dyDescent="0.25">
      <c r="B12" s="9" t="s">
        <v>7</v>
      </c>
      <c r="C12" s="10" t="s">
        <v>30</v>
      </c>
      <c r="D12" s="11">
        <v>22.1</v>
      </c>
      <c r="E12" s="11">
        <v>15.1</v>
      </c>
      <c r="F12" s="11">
        <v>7</v>
      </c>
      <c r="G12" s="12">
        <v>2</v>
      </c>
      <c r="H12" s="13">
        <v>4</v>
      </c>
      <c r="I12" s="13" t="s">
        <v>29</v>
      </c>
    </row>
    <row r="13" spans="2:9" x14ac:dyDescent="0.25">
      <c r="B13" s="9" t="s">
        <v>8</v>
      </c>
      <c r="C13" s="10" t="s">
        <v>31</v>
      </c>
      <c r="D13" s="11">
        <v>16.3</v>
      </c>
      <c r="E13" s="11">
        <v>11.3</v>
      </c>
      <c r="F13" s="11">
        <v>5</v>
      </c>
      <c r="G13" s="12">
        <v>2</v>
      </c>
      <c r="H13" s="13">
        <v>4.7</v>
      </c>
      <c r="I13" s="13" t="s">
        <v>29</v>
      </c>
    </row>
    <row r="14" spans="2:9" x14ac:dyDescent="0.25">
      <c r="B14" s="9" t="s">
        <v>9</v>
      </c>
      <c r="C14" s="10" t="s">
        <v>32</v>
      </c>
      <c r="D14" s="11">
        <v>14.4</v>
      </c>
      <c r="E14" s="11">
        <v>5.4</v>
      </c>
      <c r="F14" s="11">
        <v>9</v>
      </c>
      <c r="G14" s="12">
        <v>2</v>
      </c>
      <c r="H14" s="13">
        <v>4.7</v>
      </c>
      <c r="I14" s="13" t="s">
        <v>29</v>
      </c>
    </row>
    <row r="15" spans="2:9" x14ac:dyDescent="0.25">
      <c r="B15" s="9" t="s">
        <v>10</v>
      </c>
      <c r="C15" s="10" t="s">
        <v>33</v>
      </c>
      <c r="D15" s="11">
        <v>14.1</v>
      </c>
      <c r="E15" s="11">
        <v>7.1</v>
      </c>
      <c r="F15" s="11">
        <v>7</v>
      </c>
      <c r="G15" s="12">
        <v>2</v>
      </c>
      <c r="H15" s="13">
        <v>4.7</v>
      </c>
      <c r="I15" s="13" t="s">
        <v>29</v>
      </c>
    </row>
    <row r="16" spans="2:9" x14ac:dyDescent="0.25">
      <c r="B16" s="37" t="s">
        <v>11</v>
      </c>
      <c r="C16" s="10" t="s">
        <v>34</v>
      </c>
      <c r="D16" s="11">
        <v>17.7</v>
      </c>
      <c r="E16" s="11">
        <v>15.7</v>
      </c>
      <c r="F16" s="11">
        <v>2</v>
      </c>
      <c r="G16" s="12">
        <v>2</v>
      </c>
      <c r="H16" s="13">
        <v>4.7</v>
      </c>
      <c r="I16" s="13" t="s">
        <v>29</v>
      </c>
    </row>
    <row r="17" spans="2:9" x14ac:dyDescent="0.25">
      <c r="B17" s="37"/>
      <c r="C17" s="10" t="s">
        <v>34</v>
      </c>
      <c r="D17" s="11">
        <v>17.7</v>
      </c>
      <c r="E17" s="11">
        <v>15.7</v>
      </c>
      <c r="F17" s="11">
        <v>2</v>
      </c>
      <c r="G17" s="12">
        <v>2</v>
      </c>
      <c r="H17" s="13" t="s">
        <v>27</v>
      </c>
      <c r="I17" s="13" t="s">
        <v>28</v>
      </c>
    </row>
    <row r="18" spans="2:9" x14ac:dyDescent="0.25">
      <c r="B18" s="9" t="s">
        <v>12</v>
      </c>
      <c r="C18" s="10" t="s">
        <v>35</v>
      </c>
      <c r="D18" s="11">
        <v>26.7</v>
      </c>
      <c r="E18" s="11">
        <v>19.7</v>
      </c>
      <c r="F18" s="11">
        <v>7</v>
      </c>
      <c r="G18" s="12">
        <v>2</v>
      </c>
      <c r="H18" s="13">
        <v>4</v>
      </c>
      <c r="I18" s="13" t="s">
        <v>29</v>
      </c>
    </row>
    <row r="19" spans="2:9" ht="16.5" x14ac:dyDescent="0.25">
      <c r="B19" s="9" t="s">
        <v>13</v>
      </c>
      <c r="C19" s="10" t="s">
        <v>36</v>
      </c>
      <c r="D19" s="11">
        <v>20.399999999999999</v>
      </c>
      <c r="E19" s="11">
        <v>15.4</v>
      </c>
      <c r="F19" s="11">
        <v>5</v>
      </c>
      <c r="G19" s="12">
        <v>2</v>
      </c>
      <c r="H19" s="14" t="s">
        <v>81</v>
      </c>
      <c r="I19" s="13" t="s">
        <v>29</v>
      </c>
    </row>
    <row r="20" spans="2:9" x14ac:dyDescent="0.25">
      <c r="B20" s="40" t="s">
        <v>14</v>
      </c>
      <c r="C20" s="40"/>
      <c r="D20" s="15">
        <f>SUM(D12:D19)</f>
        <v>149.4</v>
      </c>
      <c r="E20" s="15">
        <f>SUM(E12:E19)</f>
        <v>105.4</v>
      </c>
      <c r="F20" s="15">
        <f>SUM(F12:F19)</f>
        <v>44</v>
      </c>
      <c r="G20" s="16">
        <f>SUM(G12:G19)</f>
        <v>16</v>
      </c>
      <c r="H20" s="17"/>
      <c r="I20" s="17"/>
    </row>
    <row r="21" spans="2:9" x14ac:dyDescent="0.25">
      <c r="B21" s="42" t="s">
        <v>15</v>
      </c>
      <c r="C21" s="42"/>
      <c r="D21" s="42"/>
      <c r="E21" s="42"/>
      <c r="F21" s="42"/>
      <c r="G21" s="42"/>
      <c r="H21" s="42"/>
      <c r="I21" s="42"/>
    </row>
    <row r="22" spans="2:9" x14ac:dyDescent="0.25">
      <c r="B22" s="9" t="s">
        <v>7</v>
      </c>
      <c r="C22" s="10" t="s">
        <v>37</v>
      </c>
      <c r="D22" s="11">
        <v>27.5</v>
      </c>
      <c r="E22" s="11">
        <v>9.1999999999999993</v>
      </c>
      <c r="F22" s="11">
        <v>18.3</v>
      </c>
      <c r="G22" s="12">
        <v>2</v>
      </c>
      <c r="H22" s="13">
        <v>4.7</v>
      </c>
      <c r="I22" s="13" t="s">
        <v>29</v>
      </c>
    </row>
    <row r="23" spans="2:9" x14ac:dyDescent="0.25">
      <c r="B23" s="45" t="s">
        <v>8</v>
      </c>
      <c r="C23" s="10" t="s">
        <v>38</v>
      </c>
      <c r="D23" s="11">
        <v>34.1</v>
      </c>
      <c r="E23" s="11">
        <v>25.8</v>
      </c>
      <c r="F23" s="11">
        <v>8.3000000000000007</v>
      </c>
      <c r="G23" s="12">
        <v>1</v>
      </c>
      <c r="H23" s="13">
        <v>3.7</v>
      </c>
      <c r="I23" s="13" t="s">
        <v>29</v>
      </c>
    </row>
    <row r="24" spans="2:9" x14ac:dyDescent="0.25">
      <c r="B24" s="47"/>
      <c r="C24" s="10" t="s">
        <v>39</v>
      </c>
      <c r="D24" s="11">
        <v>37.9</v>
      </c>
      <c r="E24" s="11">
        <v>29.6</v>
      </c>
      <c r="F24" s="11">
        <v>8.3000000000000007</v>
      </c>
      <c r="G24" s="12">
        <v>1</v>
      </c>
      <c r="H24" s="13">
        <v>3.7</v>
      </c>
      <c r="I24" s="13" t="s">
        <v>29</v>
      </c>
    </row>
    <row r="25" spans="2:9" x14ac:dyDescent="0.25">
      <c r="B25" s="37" t="s">
        <v>9</v>
      </c>
      <c r="C25" s="10" t="s">
        <v>40</v>
      </c>
      <c r="D25" s="13">
        <v>17.399999999999999</v>
      </c>
      <c r="E25" s="11">
        <v>9.1999999999999993</v>
      </c>
      <c r="F25" s="11">
        <v>8.1999999999999993</v>
      </c>
      <c r="G25" s="12">
        <v>1</v>
      </c>
      <c r="H25" s="13" t="s">
        <v>17</v>
      </c>
      <c r="I25" s="13" t="s">
        <v>29</v>
      </c>
    </row>
    <row r="26" spans="2:9" x14ac:dyDescent="0.25">
      <c r="B26" s="37"/>
      <c r="C26" s="10" t="s">
        <v>41</v>
      </c>
      <c r="D26" s="11">
        <v>18.7</v>
      </c>
      <c r="E26" s="11">
        <v>10.5</v>
      </c>
      <c r="F26" s="11">
        <v>8.1999999999999993</v>
      </c>
      <c r="G26" s="12">
        <v>1</v>
      </c>
      <c r="H26" s="13" t="s">
        <v>17</v>
      </c>
      <c r="I26" s="13" t="s">
        <v>29</v>
      </c>
    </row>
    <row r="27" spans="2:9" x14ac:dyDescent="0.25">
      <c r="B27" s="37" t="s">
        <v>10</v>
      </c>
      <c r="C27" s="10" t="s">
        <v>42</v>
      </c>
      <c r="D27" s="11">
        <v>34.4</v>
      </c>
      <c r="E27" s="11">
        <v>34.4</v>
      </c>
      <c r="F27" s="11" t="s">
        <v>62</v>
      </c>
      <c r="G27" s="12">
        <v>1</v>
      </c>
      <c r="H27" s="13">
        <v>1.5</v>
      </c>
      <c r="I27" s="13" t="s">
        <v>29</v>
      </c>
    </row>
    <row r="28" spans="2:9" x14ac:dyDescent="0.25">
      <c r="B28" s="37"/>
      <c r="C28" s="10" t="s">
        <v>43</v>
      </c>
      <c r="D28" s="11">
        <v>33.1</v>
      </c>
      <c r="E28" s="11">
        <v>33.1</v>
      </c>
      <c r="F28" s="11" t="s">
        <v>62</v>
      </c>
      <c r="G28" s="12">
        <v>1</v>
      </c>
      <c r="H28" s="13">
        <v>1.5</v>
      </c>
      <c r="I28" s="13" t="s">
        <v>29</v>
      </c>
    </row>
    <row r="29" spans="2:9" x14ac:dyDescent="0.25">
      <c r="B29" s="9" t="s">
        <v>11</v>
      </c>
      <c r="C29" s="10" t="s">
        <v>44</v>
      </c>
      <c r="D29" s="11">
        <v>21.5</v>
      </c>
      <c r="E29" s="11">
        <v>14</v>
      </c>
      <c r="F29" s="11">
        <v>7.5</v>
      </c>
      <c r="G29" s="12">
        <v>2</v>
      </c>
      <c r="H29" s="13">
        <v>1.5</v>
      </c>
      <c r="I29" s="13" t="s">
        <v>29</v>
      </c>
    </row>
    <row r="30" spans="2:9" x14ac:dyDescent="0.25">
      <c r="B30" s="9" t="s">
        <v>12</v>
      </c>
      <c r="C30" s="10" t="s">
        <v>45</v>
      </c>
      <c r="D30" s="11">
        <v>26.3</v>
      </c>
      <c r="E30" s="18">
        <v>22.05</v>
      </c>
      <c r="F30" s="18">
        <v>4.25</v>
      </c>
      <c r="G30" s="12">
        <v>2</v>
      </c>
      <c r="H30" s="13" t="s">
        <v>16</v>
      </c>
      <c r="I30" s="13" t="s">
        <v>29</v>
      </c>
    </row>
    <row r="31" spans="2:9" x14ac:dyDescent="0.25">
      <c r="B31" s="37" t="s">
        <v>13</v>
      </c>
      <c r="C31" s="10" t="s">
        <v>46</v>
      </c>
      <c r="D31" s="11">
        <v>24.9</v>
      </c>
      <c r="E31" s="11">
        <v>24.9</v>
      </c>
      <c r="F31" s="11" t="s">
        <v>62</v>
      </c>
      <c r="G31" s="12">
        <v>1</v>
      </c>
      <c r="H31" s="13" t="s">
        <v>17</v>
      </c>
      <c r="I31" s="13" t="s">
        <v>29</v>
      </c>
    </row>
    <row r="32" spans="2:9" x14ac:dyDescent="0.25">
      <c r="B32" s="37"/>
      <c r="C32" s="10" t="s">
        <v>47</v>
      </c>
      <c r="D32" s="11">
        <v>23.6</v>
      </c>
      <c r="E32" s="11">
        <v>23.6</v>
      </c>
      <c r="F32" s="11" t="s">
        <v>62</v>
      </c>
      <c r="G32" s="12">
        <v>1</v>
      </c>
      <c r="H32" s="13" t="s">
        <v>17</v>
      </c>
      <c r="I32" s="13" t="s">
        <v>29</v>
      </c>
    </row>
    <row r="33" spans="2:9" x14ac:dyDescent="0.25">
      <c r="B33" s="37" t="s">
        <v>18</v>
      </c>
      <c r="C33" s="19" t="s">
        <v>48</v>
      </c>
      <c r="D33" s="20">
        <v>27.2</v>
      </c>
      <c r="E33" s="20">
        <v>27.2</v>
      </c>
      <c r="F33" s="20" t="s">
        <v>62</v>
      </c>
      <c r="G33" s="21">
        <v>1</v>
      </c>
      <c r="H33" s="9">
        <v>4.7</v>
      </c>
      <c r="I33" s="9" t="s">
        <v>29</v>
      </c>
    </row>
    <row r="34" spans="2:9" ht="26.25" x14ac:dyDescent="0.25">
      <c r="B34" s="37"/>
      <c r="C34" s="19" t="s">
        <v>49</v>
      </c>
      <c r="D34" s="20">
        <v>31</v>
      </c>
      <c r="E34" s="20">
        <v>31</v>
      </c>
      <c r="F34" s="20" t="s">
        <v>62</v>
      </c>
      <c r="G34" s="21">
        <v>1</v>
      </c>
      <c r="H34" s="9">
        <v>4.7</v>
      </c>
      <c r="I34" s="9" t="s">
        <v>29</v>
      </c>
    </row>
    <row r="35" spans="2:9" x14ac:dyDescent="0.25">
      <c r="B35" s="40" t="s">
        <v>14</v>
      </c>
      <c r="C35" s="40"/>
      <c r="D35" s="15">
        <f>SUM(D22:D34)</f>
        <v>357.6</v>
      </c>
      <c r="E35" s="22">
        <f>SUM(E22:E34)</f>
        <v>294.55</v>
      </c>
      <c r="F35" s="22">
        <f>F22+F23+F24+F25+F26+F29+F30</f>
        <v>63.050000000000011</v>
      </c>
      <c r="G35" s="16">
        <f>SUM(G22:G34)</f>
        <v>16</v>
      </c>
      <c r="H35" s="17"/>
      <c r="I35" s="17"/>
    </row>
    <row r="36" spans="2:9" x14ac:dyDescent="0.25">
      <c r="B36" s="41" t="s">
        <v>19</v>
      </c>
      <c r="C36" s="41"/>
      <c r="D36" s="41"/>
      <c r="E36" s="41"/>
      <c r="F36" s="41"/>
      <c r="G36" s="41"/>
      <c r="H36" s="41"/>
      <c r="I36" s="41"/>
    </row>
    <row r="37" spans="2:9" x14ac:dyDescent="0.25">
      <c r="B37" s="37" t="s">
        <v>7</v>
      </c>
      <c r="C37" s="10" t="s">
        <v>50</v>
      </c>
      <c r="D37" s="11">
        <v>27.9</v>
      </c>
      <c r="E37" s="18">
        <v>25.65</v>
      </c>
      <c r="F37" s="18">
        <v>2.25</v>
      </c>
      <c r="G37" s="12">
        <v>1</v>
      </c>
      <c r="H37" s="13">
        <v>2</v>
      </c>
      <c r="I37" s="13" t="s">
        <v>29</v>
      </c>
    </row>
    <row r="38" spans="2:9" x14ac:dyDescent="0.25">
      <c r="B38" s="37"/>
      <c r="C38" s="10" t="s">
        <v>50</v>
      </c>
      <c r="D38" s="11">
        <v>27.9</v>
      </c>
      <c r="E38" s="18">
        <v>25.65</v>
      </c>
      <c r="F38" s="18">
        <v>2.25</v>
      </c>
      <c r="G38" s="12">
        <v>1</v>
      </c>
      <c r="H38" s="13" t="s">
        <v>17</v>
      </c>
      <c r="I38" s="13" t="s">
        <v>29</v>
      </c>
    </row>
    <row r="39" spans="2:9" x14ac:dyDescent="0.25">
      <c r="B39" s="37" t="s">
        <v>8</v>
      </c>
      <c r="C39" s="10" t="s">
        <v>51</v>
      </c>
      <c r="D39" s="11">
        <v>30.1</v>
      </c>
      <c r="E39" s="18">
        <v>25.65</v>
      </c>
      <c r="F39" s="18">
        <v>4.45</v>
      </c>
      <c r="G39" s="12">
        <v>1</v>
      </c>
      <c r="H39" s="13">
        <v>2</v>
      </c>
      <c r="I39" s="13" t="s">
        <v>29</v>
      </c>
    </row>
    <row r="40" spans="2:9" x14ac:dyDescent="0.25">
      <c r="B40" s="37"/>
      <c r="C40" s="10" t="s">
        <v>51</v>
      </c>
      <c r="D40" s="11">
        <v>30.1</v>
      </c>
      <c r="E40" s="18">
        <v>25.65</v>
      </c>
      <c r="F40" s="18">
        <v>4.45</v>
      </c>
      <c r="G40" s="12">
        <v>1</v>
      </c>
      <c r="H40" s="13" t="s">
        <v>17</v>
      </c>
      <c r="I40" s="13" t="s">
        <v>29</v>
      </c>
    </row>
    <row r="41" spans="2:9" x14ac:dyDescent="0.25">
      <c r="B41" s="37" t="s">
        <v>9</v>
      </c>
      <c r="C41" s="10" t="s">
        <v>52</v>
      </c>
      <c r="D41" s="11">
        <v>32.4</v>
      </c>
      <c r="E41" s="11">
        <v>8.5</v>
      </c>
      <c r="F41" s="11">
        <v>23.9</v>
      </c>
      <c r="G41" s="12">
        <v>1</v>
      </c>
      <c r="H41" s="13">
        <v>2</v>
      </c>
      <c r="I41" s="13" t="s">
        <v>29</v>
      </c>
    </row>
    <row r="42" spans="2:9" x14ac:dyDescent="0.25">
      <c r="B42" s="37"/>
      <c r="C42" s="10" t="s">
        <v>52</v>
      </c>
      <c r="D42" s="11">
        <v>32.4</v>
      </c>
      <c r="E42" s="11">
        <v>8.5</v>
      </c>
      <c r="F42" s="11">
        <v>23.9</v>
      </c>
      <c r="G42" s="12">
        <v>1</v>
      </c>
      <c r="H42" s="13" t="s">
        <v>23</v>
      </c>
      <c r="I42" s="13" t="s">
        <v>29</v>
      </c>
    </row>
    <row r="43" spans="2:9" x14ac:dyDescent="0.25">
      <c r="B43" s="37" t="s">
        <v>10</v>
      </c>
      <c r="C43" s="10" t="s">
        <v>53</v>
      </c>
      <c r="D43" s="11">
        <v>13.5</v>
      </c>
      <c r="E43" s="11">
        <v>8.6</v>
      </c>
      <c r="F43" s="11">
        <v>4.9000000000000004</v>
      </c>
      <c r="G43" s="12">
        <v>1</v>
      </c>
      <c r="H43" s="13">
        <v>2</v>
      </c>
      <c r="I43" s="13" t="s">
        <v>29</v>
      </c>
    </row>
    <row r="44" spans="2:9" x14ac:dyDescent="0.25">
      <c r="B44" s="37"/>
      <c r="C44" s="10" t="s">
        <v>53</v>
      </c>
      <c r="D44" s="11">
        <v>13.5</v>
      </c>
      <c r="E44" s="11">
        <v>8.6</v>
      </c>
      <c r="F44" s="11">
        <v>4.9000000000000004</v>
      </c>
      <c r="G44" s="12">
        <v>1</v>
      </c>
      <c r="H44" s="13" t="s">
        <v>17</v>
      </c>
      <c r="I44" s="13" t="s">
        <v>29</v>
      </c>
    </row>
    <row r="45" spans="2:9" x14ac:dyDescent="0.25">
      <c r="B45" s="40" t="s">
        <v>14</v>
      </c>
      <c r="C45" s="40"/>
      <c r="D45" s="15">
        <f>SUM(D37:D44)</f>
        <v>207.8</v>
      </c>
      <c r="E45" s="15">
        <f>SUM(E37:E44)</f>
        <v>136.79999999999998</v>
      </c>
      <c r="F45" s="15">
        <f>SUM(F37:F44)</f>
        <v>71</v>
      </c>
      <c r="G45" s="16">
        <f>SUM(G37:G44)</f>
        <v>8</v>
      </c>
      <c r="H45" s="27"/>
      <c r="I45" s="27"/>
    </row>
    <row r="46" spans="2:9" x14ac:dyDescent="0.25">
      <c r="B46" s="41" t="s">
        <v>20</v>
      </c>
      <c r="C46" s="41"/>
      <c r="D46" s="41"/>
      <c r="E46" s="41"/>
      <c r="F46" s="41"/>
      <c r="G46" s="41"/>
      <c r="H46" s="41"/>
      <c r="I46" s="41"/>
    </row>
    <row r="47" spans="2:9" x14ac:dyDescent="0.25">
      <c r="B47" s="30" t="s">
        <v>7</v>
      </c>
      <c r="C47" s="10" t="s">
        <v>54</v>
      </c>
      <c r="D47" s="11">
        <v>32.5</v>
      </c>
      <c r="E47" s="11">
        <v>22.5</v>
      </c>
      <c r="F47" s="11">
        <v>10</v>
      </c>
      <c r="G47" s="12">
        <v>1</v>
      </c>
      <c r="H47" s="13" t="s">
        <v>17</v>
      </c>
      <c r="I47" s="13" t="s">
        <v>29</v>
      </c>
    </row>
    <row r="48" spans="2:9" x14ac:dyDescent="0.25">
      <c r="B48" s="30" t="s">
        <v>8</v>
      </c>
      <c r="C48" s="10" t="s">
        <v>55</v>
      </c>
      <c r="D48" s="11">
        <v>27.2</v>
      </c>
      <c r="E48" s="11">
        <v>27.2</v>
      </c>
      <c r="F48" s="11" t="s">
        <v>62</v>
      </c>
      <c r="G48" s="12">
        <v>1</v>
      </c>
      <c r="H48" s="13" t="s">
        <v>17</v>
      </c>
      <c r="I48" s="13" t="s">
        <v>29</v>
      </c>
    </row>
    <row r="49" spans="2:9" x14ac:dyDescent="0.25">
      <c r="B49" s="30" t="s">
        <v>9</v>
      </c>
      <c r="C49" s="10" t="s">
        <v>70</v>
      </c>
      <c r="D49" s="11">
        <v>15.1</v>
      </c>
      <c r="E49" s="11">
        <v>15.1</v>
      </c>
      <c r="F49" s="11" t="s">
        <v>62</v>
      </c>
      <c r="G49" s="12">
        <v>2</v>
      </c>
      <c r="H49" s="13" t="s">
        <v>27</v>
      </c>
      <c r="I49" s="13" t="s">
        <v>29</v>
      </c>
    </row>
    <row r="50" spans="2:9" x14ac:dyDescent="0.25">
      <c r="B50" s="30" t="s">
        <v>10</v>
      </c>
      <c r="C50" s="10" t="s">
        <v>71</v>
      </c>
      <c r="D50" s="11">
        <v>19.100000000000001</v>
      </c>
      <c r="E50" s="11">
        <v>19.100000000000001</v>
      </c>
      <c r="F50" s="11" t="s">
        <v>62</v>
      </c>
      <c r="G50" s="12">
        <v>2</v>
      </c>
      <c r="H50" s="13" t="s">
        <v>17</v>
      </c>
      <c r="I50" s="13" t="s">
        <v>29</v>
      </c>
    </row>
    <row r="51" spans="2:9" x14ac:dyDescent="0.25">
      <c r="B51" s="30" t="s">
        <v>11</v>
      </c>
      <c r="C51" s="10" t="s">
        <v>69</v>
      </c>
      <c r="D51" s="11">
        <v>71.8</v>
      </c>
      <c r="E51" s="11">
        <v>71.8</v>
      </c>
      <c r="F51" s="11" t="s">
        <v>62</v>
      </c>
      <c r="G51" s="12">
        <v>2</v>
      </c>
      <c r="H51" s="13">
        <v>2.4</v>
      </c>
      <c r="I51" s="13" t="s">
        <v>29</v>
      </c>
    </row>
    <row r="52" spans="2:9" ht="16.5" x14ac:dyDescent="0.25">
      <c r="B52" s="30" t="s">
        <v>12</v>
      </c>
      <c r="C52" s="10" t="s">
        <v>68</v>
      </c>
      <c r="D52" s="11">
        <v>55</v>
      </c>
      <c r="E52" s="11">
        <v>34</v>
      </c>
      <c r="F52" s="11">
        <v>21</v>
      </c>
      <c r="G52" s="12">
        <v>2</v>
      </c>
      <c r="H52" s="13" t="s">
        <v>86</v>
      </c>
      <c r="I52" s="13" t="s">
        <v>29</v>
      </c>
    </row>
    <row r="53" spans="2:9" ht="16.5" x14ac:dyDescent="0.25">
      <c r="B53" s="30" t="s">
        <v>13</v>
      </c>
      <c r="C53" s="10" t="s">
        <v>76</v>
      </c>
      <c r="D53" s="11">
        <v>73.8</v>
      </c>
      <c r="E53" s="11">
        <v>58.8</v>
      </c>
      <c r="F53" s="11">
        <v>15</v>
      </c>
      <c r="G53" s="12">
        <v>2</v>
      </c>
      <c r="H53" s="13" t="s">
        <v>82</v>
      </c>
      <c r="I53" s="13" t="s">
        <v>29</v>
      </c>
    </row>
    <row r="54" spans="2:9" x14ac:dyDescent="0.25">
      <c r="B54" s="30" t="s">
        <v>18</v>
      </c>
      <c r="C54" s="10" t="s">
        <v>56</v>
      </c>
      <c r="D54" s="11">
        <v>21.6</v>
      </c>
      <c r="E54" s="11">
        <v>21.6</v>
      </c>
      <c r="F54" s="11" t="s">
        <v>62</v>
      </c>
      <c r="G54" s="12">
        <v>4</v>
      </c>
      <c r="H54" s="13" t="s">
        <v>23</v>
      </c>
      <c r="I54" s="13" t="s">
        <v>29</v>
      </c>
    </row>
    <row r="55" spans="2:9" x14ac:dyDescent="0.25">
      <c r="B55" s="30" t="s">
        <v>75</v>
      </c>
      <c r="C55" s="10" t="s">
        <v>77</v>
      </c>
      <c r="D55" s="11">
        <v>77.099999999999994</v>
      </c>
      <c r="E55" s="11">
        <v>67.099999999999994</v>
      </c>
      <c r="F55" s="11">
        <v>10</v>
      </c>
      <c r="G55" s="12">
        <v>2</v>
      </c>
      <c r="H55" s="13" t="s">
        <v>78</v>
      </c>
      <c r="I55" s="13" t="s">
        <v>29</v>
      </c>
    </row>
    <row r="56" spans="2:9" x14ac:dyDescent="0.25">
      <c r="B56" s="40" t="s">
        <v>14</v>
      </c>
      <c r="C56" s="40"/>
      <c r="D56" s="15">
        <f>SUM(D47:D55)</f>
        <v>393.20000000000005</v>
      </c>
      <c r="E56" s="15">
        <f>SUM(E47:E55)</f>
        <v>337.20000000000005</v>
      </c>
      <c r="F56" s="15">
        <f>F47+F52+F53+F55</f>
        <v>56</v>
      </c>
      <c r="G56" s="16">
        <f>SUM(G47:G55)</f>
        <v>18</v>
      </c>
      <c r="H56" s="31"/>
      <c r="I56" s="31"/>
    </row>
    <row r="57" spans="2:9" x14ac:dyDescent="0.25">
      <c r="B57" s="41" t="s">
        <v>67</v>
      </c>
      <c r="C57" s="41"/>
      <c r="D57" s="41"/>
      <c r="E57" s="41"/>
      <c r="F57" s="41"/>
      <c r="G57" s="41"/>
      <c r="H57" s="41"/>
      <c r="I57" s="41"/>
    </row>
    <row r="58" spans="2:9" x14ac:dyDescent="0.25">
      <c r="B58" s="30" t="s">
        <v>7</v>
      </c>
      <c r="C58" s="10" t="s">
        <v>57</v>
      </c>
      <c r="D58" s="11">
        <v>24.3</v>
      </c>
      <c r="E58" s="11">
        <v>22.3</v>
      </c>
      <c r="F58" s="11">
        <v>2</v>
      </c>
      <c r="G58" s="12">
        <v>2</v>
      </c>
      <c r="H58" s="13" t="s">
        <v>17</v>
      </c>
      <c r="I58" s="13" t="s">
        <v>29</v>
      </c>
    </row>
    <row r="59" spans="2:9" x14ac:dyDescent="0.25">
      <c r="B59" s="30" t="s">
        <v>8</v>
      </c>
      <c r="C59" s="10" t="s">
        <v>58</v>
      </c>
      <c r="D59" s="11">
        <v>17.5</v>
      </c>
      <c r="E59" s="11">
        <v>17.5</v>
      </c>
      <c r="F59" s="11" t="s">
        <v>62</v>
      </c>
      <c r="G59" s="12">
        <v>5</v>
      </c>
      <c r="H59" s="13" t="s">
        <v>17</v>
      </c>
      <c r="I59" s="13" t="s">
        <v>29</v>
      </c>
    </row>
    <row r="60" spans="2:9" x14ac:dyDescent="0.25">
      <c r="B60" s="30" t="s">
        <v>9</v>
      </c>
      <c r="C60" s="10" t="s">
        <v>59</v>
      </c>
      <c r="D60" s="11">
        <v>10</v>
      </c>
      <c r="E60" s="11">
        <v>10</v>
      </c>
      <c r="F60" s="11" t="s">
        <v>62</v>
      </c>
      <c r="G60" s="12">
        <v>10</v>
      </c>
      <c r="H60" s="13" t="s">
        <v>17</v>
      </c>
      <c r="I60" s="13" t="s">
        <v>29</v>
      </c>
    </row>
    <row r="61" spans="2:9" x14ac:dyDescent="0.25">
      <c r="B61" s="30" t="s">
        <v>10</v>
      </c>
      <c r="C61" s="10" t="s">
        <v>60</v>
      </c>
      <c r="D61" s="11">
        <v>33.5</v>
      </c>
      <c r="E61" s="11">
        <v>33.5</v>
      </c>
      <c r="F61" s="11" t="s">
        <v>62</v>
      </c>
      <c r="G61" s="12">
        <v>1</v>
      </c>
      <c r="H61" s="13" t="s">
        <v>25</v>
      </c>
      <c r="I61" s="13" t="s">
        <v>29</v>
      </c>
    </row>
    <row r="62" spans="2:9" x14ac:dyDescent="0.25">
      <c r="B62" s="45" t="s">
        <v>11</v>
      </c>
      <c r="C62" s="24" t="s">
        <v>61</v>
      </c>
      <c r="D62" s="11">
        <v>32.4</v>
      </c>
      <c r="E62" s="11">
        <v>29.4</v>
      </c>
      <c r="F62" s="11">
        <v>3</v>
      </c>
      <c r="G62" s="12">
        <v>3</v>
      </c>
      <c r="H62" s="13" t="s">
        <v>17</v>
      </c>
      <c r="I62" s="13" t="s">
        <v>29</v>
      </c>
    </row>
    <row r="63" spans="2:9" x14ac:dyDescent="0.25">
      <c r="B63" s="46"/>
      <c r="C63" s="24" t="s">
        <v>73</v>
      </c>
      <c r="D63" s="11">
        <v>6.1</v>
      </c>
      <c r="E63" s="11">
        <v>3.1</v>
      </c>
      <c r="F63" s="11">
        <v>3</v>
      </c>
      <c r="G63" s="12">
        <v>2</v>
      </c>
      <c r="H63" s="13" t="s">
        <v>72</v>
      </c>
      <c r="I63" s="13" t="s">
        <v>28</v>
      </c>
    </row>
    <row r="64" spans="2:9" x14ac:dyDescent="0.25">
      <c r="B64" s="30" t="s">
        <v>12</v>
      </c>
      <c r="C64" s="24" t="s">
        <v>66</v>
      </c>
      <c r="D64" s="11">
        <v>19.5</v>
      </c>
      <c r="E64" s="11">
        <v>19.5</v>
      </c>
      <c r="F64" s="11" t="s">
        <v>62</v>
      </c>
      <c r="G64" s="12">
        <v>2</v>
      </c>
      <c r="H64" s="13" t="s">
        <v>17</v>
      </c>
      <c r="I64" s="13" t="s">
        <v>29</v>
      </c>
    </row>
    <row r="65" spans="2:9" x14ac:dyDescent="0.25">
      <c r="B65" s="26" t="s">
        <v>13</v>
      </c>
      <c r="C65" s="19" t="s">
        <v>74</v>
      </c>
      <c r="D65" s="28">
        <v>38.1</v>
      </c>
      <c r="E65" s="28">
        <v>34.700000000000003</v>
      </c>
      <c r="F65" s="28">
        <v>3.4</v>
      </c>
      <c r="G65" s="29">
        <v>2</v>
      </c>
      <c r="H65" s="26">
        <v>6.7</v>
      </c>
      <c r="I65" s="26" t="s">
        <v>28</v>
      </c>
    </row>
    <row r="66" spans="2:9" s="32" customFormat="1" x14ac:dyDescent="0.25">
      <c r="B66" s="26" t="s">
        <v>18</v>
      </c>
      <c r="C66" s="10" t="s">
        <v>79</v>
      </c>
      <c r="D66" s="28">
        <v>12.2</v>
      </c>
      <c r="E66" s="28">
        <v>12.2</v>
      </c>
      <c r="F66" s="11" t="s">
        <v>62</v>
      </c>
      <c r="G66" s="29">
        <v>4</v>
      </c>
      <c r="H66" s="13" t="s">
        <v>17</v>
      </c>
      <c r="I66" s="13" t="s">
        <v>29</v>
      </c>
    </row>
    <row r="67" spans="2:9" x14ac:dyDescent="0.25">
      <c r="B67" s="40" t="s">
        <v>14</v>
      </c>
      <c r="C67" s="40"/>
      <c r="D67" s="15">
        <f>SUM(D58:D66)</f>
        <v>193.59999999999997</v>
      </c>
      <c r="E67" s="15">
        <f>SUM(E58:E66)</f>
        <v>182.2</v>
      </c>
      <c r="F67" s="15">
        <f>F58+F62+F63+F65</f>
        <v>11.4</v>
      </c>
      <c r="G67" s="16">
        <f>SUM(G58:G66)</f>
        <v>31</v>
      </c>
      <c r="H67" s="17"/>
      <c r="I67" s="17"/>
    </row>
    <row r="68" spans="2:9" ht="15.75" x14ac:dyDescent="0.25">
      <c r="B68" s="4"/>
      <c r="C68" s="4"/>
      <c r="D68" s="5"/>
      <c r="E68" s="5"/>
      <c r="F68" s="5"/>
      <c r="G68" s="6"/>
      <c r="H68" s="7"/>
      <c r="I68" s="7"/>
    </row>
    <row r="69" spans="2:9" ht="15.75" x14ac:dyDescent="0.25">
      <c r="B69" s="44" t="s">
        <v>26</v>
      </c>
      <c r="C69" s="44"/>
      <c r="D69" s="44"/>
      <c r="E69" s="44"/>
      <c r="F69" s="44"/>
      <c r="G69" s="44"/>
      <c r="H69" s="44"/>
      <c r="I69" s="44"/>
    </row>
    <row r="70" spans="2:9" x14ac:dyDescent="0.25">
      <c r="B70" s="43" t="s">
        <v>87</v>
      </c>
      <c r="C70" s="43"/>
      <c r="D70" s="43"/>
      <c r="E70" s="43"/>
      <c r="F70" s="43"/>
      <c r="G70" s="43"/>
      <c r="H70" s="43"/>
      <c r="I70" s="43"/>
    </row>
    <row r="71" spans="2:9" x14ac:dyDescent="0.25">
      <c r="B71" s="33" t="s">
        <v>84</v>
      </c>
      <c r="C71" s="33"/>
      <c r="D71" s="33"/>
      <c r="E71" s="33"/>
      <c r="F71" s="33"/>
      <c r="G71" s="33"/>
      <c r="H71" s="33"/>
      <c r="I71" s="34"/>
    </row>
    <row r="72" spans="2:9" x14ac:dyDescent="0.25">
      <c r="B72" s="33" t="s">
        <v>83</v>
      </c>
      <c r="C72" s="33"/>
      <c r="D72" s="33"/>
      <c r="E72" s="33"/>
      <c r="F72" s="33"/>
      <c r="G72" s="33"/>
      <c r="H72" s="33"/>
      <c r="I72" s="35"/>
    </row>
  </sheetData>
  <mergeCells count="35">
    <mergeCell ref="B23:B24"/>
    <mergeCell ref="C9:C10"/>
    <mergeCell ref="D9:D10"/>
    <mergeCell ref="F9:F10"/>
    <mergeCell ref="G9:G10"/>
    <mergeCell ref="H9:I9"/>
    <mergeCell ref="B2:I2"/>
    <mergeCell ref="B3:I3"/>
    <mergeCell ref="B4:I4"/>
    <mergeCell ref="B5:I5"/>
    <mergeCell ref="B7:I7"/>
    <mergeCell ref="B70:I70"/>
    <mergeCell ref="B45:C45"/>
    <mergeCell ref="B46:I46"/>
    <mergeCell ref="B57:I57"/>
    <mergeCell ref="B67:C67"/>
    <mergeCell ref="B56:C56"/>
    <mergeCell ref="B69:I69"/>
    <mergeCell ref="B62:B63"/>
    <mergeCell ref="B39:B40"/>
    <mergeCell ref="B41:B42"/>
    <mergeCell ref="B43:B44"/>
    <mergeCell ref="E9:E10"/>
    <mergeCell ref="B25:B26"/>
    <mergeCell ref="B27:B28"/>
    <mergeCell ref="B31:B32"/>
    <mergeCell ref="B37:B38"/>
    <mergeCell ref="B9:B10"/>
    <mergeCell ref="B11:I11"/>
    <mergeCell ref="B20:C20"/>
    <mergeCell ref="B33:B34"/>
    <mergeCell ref="B35:C35"/>
    <mergeCell ref="B36:I36"/>
    <mergeCell ref="B21:I21"/>
    <mergeCell ref="B16:B17"/>
  </mergeCells>
  <pageMargins left="0.11811023622047245" right="0.11811023622047245" top="0.35433070866141736" bottom="0.15748031496062992" header="0.31496062992125984" footer="0.31496062992125984"/>
  <pageSetup paperSize="9" scale="70" firstPageNumber="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2023-08-10T10:59:41Z</dcterms:modified>
</cp:coreProperties>
</file>